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fullCalcOnLoad="1"/>
</workbook>
</file>

<file path=xl/sharedStrings.xml><?xml version="1.0" encoding="utf-8"?>
<sst xmlns="http://schemas.openxmlformats.org/spreadsheetml/2006/main" count="39" uniqueCount="39">
  <si>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</si>
  <si>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</si>
  <si>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</si>
  <si>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</si>
  <si>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</si>
  <si>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</si>
  <si>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</si>
  <si>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</si>
  <si>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</si>
  <si>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Благоустройство</t>
  </si>
  <si>
    <t>Молодежная политика и оздоровление детей</t>
  </si>
  <si>
    <t>Пенсионное обеспечение</t>
  </si>
  <si>
    <t>Физическая культура</t>
  </si>
  <si>
    <t>Динамика, %</t>
  </si>
  <si>
    <t>тыс. руб.</t>
  </si>
  <si>
    <t>Расходы бюджета всего:</t>
  </si>
  <si>
    <t>Общегосударственные расходы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</si>
  <si>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</si>
  <si>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</si>
  <si>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</si>
  <si>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</si>
  <si>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</si>
  <si>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</si>
  <si>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</si>
  <si>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внутреннего муниципального долга</t>
  </si>
  <si>
    <t>Национальная безопасность и правоохранительная деятельеность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</si>
  <si>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</si>
  <si>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Резервные фонды</t>
  </si>
  <si>
    <t>Распределение бюджетных ассигнований по разделам и подразделам классификации расходов бюджета Курчанского сельского поселения Темрюкского района</t>
  </si>
  <si>
    <t>Комунальное хозяйство</t>
  </si>
  <si>
    <t xml:space="preserve">Культура </t>
  </si>
  <si>
    <t>Обслуживание государственного и муниципального долга</t>
  </si>
  <si>
    <t>Наименование показателя (раздел, подраздел)</t>
  </si>
  <si>
    <t>Профессиональная подготовка, переподготовка и повышение квалификации</t>
  </si>
  <si>
    <t>2018 год факт</t>
  </si>
  <si>
    <t>2019/2018</t>
  </si>
  <si>
    <t>2019 год факт</t>
  </si>
  <si>
    <t>2020 год план</t>
  </si>
  <si>
    <t>2020/2019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</si>
</sst>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38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5" fontId="2" fillId="0" borderId="11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/>
    </xf>
    <xf numFmtId="0" fontId="1" fillId="34" borderId="13" xfId="0" applyFont="1" applyFill="1" applyBorder="1" applyAlignment="1">
      <alignment horizontal="left" vertical="top" wrapText="1"/>
    </xf>
    <xf numFmtId="175" fontId="1" fillId="34" borderId="14" xfId="0" applyNumberFormat="1" applyFont="1" applyFill="1" applyBorder="1" applyAlignment="1">
      <alignment horizontal="center" wrapText="1"/>
    </xf>
    <xf numFmtId="175" fontId="2" fillId="34" borderId="11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 wrapText="1"/>
    </xf>
    <xf numFmtId="175" fontId="1" fillId="34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5" borderId="10" xfId="0" applyFont="1" applyFill="1" applyBorder="1" applyAlignment="1">
      <alignment horizontal="left" vertical="top" wrapText="1"/>
    </xf>
    <xf numFmtId="175" fontId="1" fillId="35" borderId="12" xfId="0" applyNumberFormat="1" applyFont="1" applyFill="1" applyBorder="1" applyAlignment="1">
      <alignment horizontal="center" wrapText="1"/>
    </xf>
    <xf numFmtId="175" fontId="2" fillId="35" borderId="11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80" zoomScaleSheetLayoutView="80" zoomScalePageLayoutView="0" workbookViewId="0" topLeftCell="A1">
      <selection activeCell="D32" sqref="D32"/>
    </sheetView>
  </sheetViews>
  <sheetFormatPr defaultColWidth="9.140625" defaultRowHeight="12.75"/>
  <cols>
    <col min="1" max="1" width="46.57421875" style="1" customWidth="1"/>
    <col min="2" max="4" width="13.57421875" style="1" customWidth="1"/>
    <col min="5" max="5" width="12.00390625" style="1" customWidth="1"/>
    <col min="6" max="6" width="14.8515625" style="1" customWidth="1"/>
    <col min="7" max="16384" width="9.140625" style="1" customWidth="1"/>
  </cols>
  <sheetData>
    <row r="1" spans="1:6" ht="51.75" customHeight="1">
      <c r="A1" s="22" t="s">
        <v>28</v>
      </c>
      <c r="B1" s="22"/>
      <c r="C1" s="22"/>
      <c r="D1" s="22"/>
      <c r="E1" s="22"/>
      <c r="F1" s="22"/>
    </row>
    <row r="2" spans="1:6" ht="25.5" customHeight="1">
      <c r="A2" s="3"/>
      <c r="F2" s="14" t="s">
        <v>14</v>
      </c>
    </row>
    <row r="3" spans="1:6" s="7" customFormat="1" ht="18.75">
      <c r="A3" s="20" t="s">
        <v>32</v>
      </c>
      <c r="B3" s="20" t="s">
        <v>34</v>
      </c>
      <c r="C3" s="20" t="s">
        <v>36</v>
      </c>
      <c r="D3" s="20" t="s">
        <v>37</v>
      </c>
      <c r="E3" s="21" t="s">
        <v>13</v>
      </c>
      <c r="F3" s="21"/>
    </row>
    <row r="4" spans="1:6" s="7" customFormat="1" ht="63" customHeight="1">
      <c r="A4" s="20"/>
      <c r="B4" s="20"/>
      <c r="C4" s="20"/>
      <c r="D4" s="20"/>
      <c r="E4" s="19" t="s">
        <v>35</v>
      </c>
      <c r="F4" s="19" t="s">
        <v>38</v>
      </c>
    </row>
    <row r="5" spans="1:6" s="11" customFormat="1" ht="18.75">
      <c r="A5" s="8" t="s">
        <v>15</v>
      </c>
      <c r="B5" s="9">
        <f>B6+B13+B15+B18+B21+B24+B27+B29+B31+B33</f>
        <v>46117.84</v>
      </c>
      <c r="C5" s="9">
        <f>C6+C13+C15+C18+C21+C24+C27+C29+C31+C33</f>
        <v>52695.84</v>
      </c>
      <c r="D5" s="9">
        <f>D6+D13+D15+D18+D21+D24+D27+D29+D31+D33</f>
        <v>39408.50000000001</v>
      </c>
      <c r="E5" s="10">
        <f>C5/B5%</f>
        <v>114.26346073450101</v>
      </c>
      <c r="F5" s="10">
        <f>D5/C5%</f>
        <v>74.78484070089785</v>
      </c>
    </row>
    <row r="6" spans="1:6" s="11" customFormat="1" ht="18.75">
      <c r="A6" s="12" t="s">
        <v>16</v>
      </c>
      <c r="B6" s="13">
        <f>B7+B8+B9+B10+B11+B12</f>
        <v>13857.94</v>
      </c>
      <c r="C6" s="13">
        <f>C7+C8+C9+C10+C11+C12</f>
        <v>15377.64</v>
      </c>
      <c r="D6" s="13">
        <f>D7+D8+D9+D10+D11+D12</f>
        <v>15531.100000000002</v>
      </c>
      <c r="E6" s="10">
        <f aca="true" t="shared" si="0" ref="E6:E34">C6/B6%</f>
        <v>110.96627637296741</v>
      </c>
      <c r="F6" s="10">
        <f aca="true" t="shared" si="1" ref="F6:F34">D6/C6%</f>
        <v>100.99794246711461</v>
      </c>
    </row>
    <row r="7" spans="1:6" ht="81.75" customHeight="1">
      <c r="A7" s="4" t="s">
        <v>0</v>
      </c>
      <c r="B7" s="6">
        <v>767.7</v>
      </c>
      <c r="C7" s="6">
        <v>805.4</v>
      </c>
      <c r="D7" s="6">
        <v>838.6</v>
      </c>
      <c r="E7" s="5">
        <f t="shared" si="0"/>
        <v>104.91077243714992</v>
      </c>
      <c r="F7" s="5">
        <f t="shared" si="1"/>
        <v>104.12217531661287</v>
      </c>
    </row>
    <row r="8" spans="1:6" ht="96" customHeight="1">
      <c r="A8" s="4" t="s">
        <v>26</v>
      </c>
      <c r="B8" s="6">
        <v>5639.5</v>
      </c>
      <c r="C8" s="6">
        <v>6048.2</v>
      </c>
      <c r="D8" s="6">
        <v>6549.1</v>
      </c>
      <c r="E8" s="5">
        <f t="shared" si="0"/>
        <v>107.24709637379199</v>
      </c>
      <c r="F8" s="5">
        <f t="shared" si="1"/>
        <v>108.28180285043484</v>
      </c>
    </row>
    <row r="9" spans="1:6" ht="78" customHeight="1">
      <c r="A9" s="4" t="s">
        <v>1</v>
      </c>
      <c r="B9" s="6">
        <v>98.14</v>
      </c>
      <c r="C9" s="6">
        <v>98.14</v>
      </c>
      <c r="D9" s="6">
        <v>102.8</v>
      </c>
      <c r="E9" s="5">
        <f t="shared" si="0"/>
        <v>100</v>
      </c>
      <c r="F9" s="5">
        <f t="shared" si="1"/>
        <v>104.74831872834726</v>
      </c>
    </row>
    <row r="10" spans="1:6" ht="37.5" customHeight="1">
      <c r="A10" s="4" t="s">
        <v>2</v>
      </c>
      <c r="B10" s="6">
        <v>0</v>
      </c>
      <c r="C10" s="6">
        <v>684.6</v>
      </c>
      <c r="D10" s="6">
        <v>0</v>
      </c>
      <c r="E10" s="5">
        <v>0</v>
      </c>
      <c r="F10" s="5">
        <v>0</v>
      </c>
    </row>
    <row r="11" spans="1:6" ht="19.5" customHeight="1">
      <c r="A11" s="4" t="s">
        <v>27</v>
      </c>
      <c r="B11" s="6">
        <v>0</v>
      </c>
      <c r="C11" s="6">
        <v>0</v>
      </c>
      <c r="D11" s="6">
        <v>10</v>
      </c>
      <c r="E11" s="5">
        <v>0</v>
      </c>
      <c r="F11" s="5">
        <v>0</v>
      </c>
    </row>
    <row r="12" spans="1:6" ht="21" customHeight="1">
      <c r="A12" s="4" t="s">
        <v>3</v>
      </c>
      <c r="B12" s="6">
        <v>7352.6</v>
      </c>
      <c r="C12" s="6">
        <v>7741.3</v>
      </c>
      <c r="D12" s="6">
        <v>8030.6</v>
      </c>
      <c r="E12" s="5">
        <f t="shared" si="0"/>
        <v>105.28656529662975</v>
      </c>
      <c r="F12" s="5">
        <f t="shared" si="1"/>
        <v>103.737098420162</v>
      </c>
    </row>
    <row r="13" spans="1:6" s="11" customFormat="1" ht="18.75">
      <c r="A13" s="12" t="s">
        <v>17</v>
      </c>
      <c r="B13" s="13">
        <v>402.1</v>
      </c>
      <c r="C13" s="13">
        <f>C14</f>
        <v>443.5</v>
      </c>
      <c r="D13" s="13">
        <f>D14</f>
        <v>424.7</v>
      </c>
      <c r="E13" s="10">
        <f t="shared" si="0"/>
        <v>110.2959462820194</v>
      </c>
      <c r="F13" s="10">
        <f t="shared" si="1"/>
        <v>95.76099210823</v>
      </c>
    </row>
    <row r="14" spans="1:6" ht="42" customHeight="1">
      <c r="A14" s="4" t="s">
        <v>4</v>
      </c>
      <c r="B14" s="6">
        <v>402.1</v>
      </c>
      <c r="C14" s="6">
        <v>443.5</v>
      </c>
      <c r="D14" s="6">
        <v>424.7</v>
      </c>
      <c r="E14" s="5">
        <f t="shared" si="0"/>
        <v>110.2959462820194</v>
      </c>
      <c r="F14" s="5">
        <f t="shared" si="1"/>
        <v>95.76099210823</v>
      </c>
    </row>
    <row r="15" spans="1:6" s="11" customFormat="1" ht="37.5">
      <c r="A15" s="12" t="s">
        <v>25</v>
      </c>
      <c r="B15" s="13">
        <v>356.8</v>
      </c>
      <c r="C15" s="13">
        <f>C16+C17</f>
        <v>42.6</v>
      </c>
      <c r="D15" s="13">
        <f>D16+D17</f>
        <v>69</v>
      </c>
      <c r="E15" s="10">
        <f t="shared" si="0"/>
        <v>11.939461883408072</v>
      </c>
      <c r="F15" s="10">
        <f t="shared" si="1"/>
        <v>161.9718309859155</v>
      </c>
    </row>
    <row r="16" spans="1:6" ht="75.75" customHeight="1">
      <c r="A16" s="4" t="s">
        <v>5</v>
      </c>
      <c r="B16" s="6">
        <v>11</v>
      </c>
      <c r="C16" s="6">
        <v>1</v>
      </c>
      <c r="D16" s="6">
        <v>5.6</v>
      </c>
      <c r="E16" s="5">
        <v>0</v>
      </c>
      <c r="F16" s="5">
        <v>0</v>
      </c>
    </row>
    <row r="17" spans="1:6" ht="60.75" customHeight="1">
      <c r="A17" s="4" t="s">
        <v>6</v>
      </c>
      <c r="B17" s="6">
        <v>345.8</v>
      </c>
      <c r="C17" s="6">
        <v>41.6</v>
      </c>
      <c r="D17" s="6">
        <v>63.4</v>
      </c>
      <c r="E17" s="5">
        <f t="shared" si="0"/>
        <v>12.030075187969924</v>
      </c>
      <c r="F17" s="5">
        <f t="shared" si="1"/>
        <v>152.40384615384613</v>
      </c>
    </row>
    <row r="18" spans="1:6" s="11" customFormat="1" ht="18.75">
      <c r="A18" s="12" t="s">
        <v>18</v>
      </c>
      <c r="B18" s="13">
        <v>12394.2</v>
      </c>
      <c r="C18" s="13">
        <f>C19+C20</f>
        <v>9533.3</v>
      </c>
      <c r="D18" s="13">
        <f>D19+D20</f>
        <v>6330.2</v>
      </c>
      <c r="E18" s="10">
        <f t="shared" si="0"/>
        <v>76.91742912007228</v>
      </c>
      <c r="F18" s="10">
        <f t="shared" si="1"/>
        <v>66.40093147178837</v>
      </c>
    </row>
    <row r="19" spans="1:6" ht="37.5">
      <c r="A19" s="4" t="s">
        <v>7</v>
      </c>
      <c r="B19" s="6">
        <v>12392.2</v>
      </c>
      <c r="C19" s="6">
        <v>9531.3</v>
      </c>
      <c r="D19" s="6">
        <v>6328.2</v>
      </c>
      <c r="E19" s="5">
        <f t="shared" si="0"/>
        <v>76.91370378141087</v>
      </c>
      <c r="F19" s="5">
        <f t="shared" si="1"/>
        <v>66.39388121242644</v>
      </c>
    </row>
    <row r="20" spans="1:6" ht="37.5">
      <c r="A20" s="4" t="s">
        <v>8</v>
      </c>
      <c r="B20" s="6">
        <v>2</v>
      </c>
      <c r="C20" s="6">
        <v>2</v>
      </c>
      <c r="D20" s="6">
        <v>2</v>
      </c>
      <c r="E20" s="5">
        <v>0</v>
      </c>
      <c r="F20" s="5">
        <v>0</v>
      </c>
    </row>
    <row r="21" spans="1:6" s="11" customFormat="1" ht="18.75">
      <c r="A21" s="12" t="s">
        <v>19</v>
      </c>
      <c r="B21" s="13">
        <v>7740.1</v>
      </c>
      <c r="C21" s="13">
        <f>C22+C23</f>
        <v>15137.099999999999</v>
      </c>
      <c r="D21" s="13">
        <f>D22+D23</f>
        <v>5769</v>
      </c>
      <c r="E21" s="10">
        <f t="shared" si="0"/>
        <v>195.5672407333238</v>
      </c>
      <c r="F21" s="10">
        <f t="shared" si="1"/>
        <v>38.11165943278436</v>
      </c>
    </row>
    <row r="22" spans="1:6" ht="18.75">
      <c r="A22" s="4" t="s">
        <v>29</v>
      </c>
      <c r="B22" s="6">
        <v>1438.3</v>
      </c>
      <c r="C22" s="6">
        <v>7348.2</v>
      </c>
      <c r="D22" s="6">
        <v>100</v>
      </c>
      <c r="E22" s="5">
        <f t="shared" si="0"/>
        <v>510.89480636862965</v>
      </c>
      <c r="F22" s="5">
        <f t="shared" si="1"/>
        <v>1.3608774938080075</v>
      </c>
    </row>
    <row r="23" spans="1:6" ht="18.75">
      <c r="A23" s="4" t="s">
        <v>9</v>
      </c>
      <c r="B23" s="6">
        <v>6301.8</v>
      </c>
      <c r="C23" s="6">
        <v>7788.9</v>
      </c>
      <c r="D23" s="6">
        <v>5669</v>
      </c>
      <c r="E23" s="5">
        <f t="shared" si="0"/>
        <v>123.59801961344377</v>
      </c>
      <c r="F23" s="5">
        <f t="shared" si="1"/>
        <v>72.78306307694284</v>
      </c>
    </row>
    <row r="24" spans="1:6" s="11" customFormat="1" ht="18.75">
      <c r="A24" s="12" t="s">
        <v>20</v>
      </c>
      <c r="B24" s="13">
        <v>36.2</v>
      </c>
      <c r="C24" s="13">
        <f>C25+C26</f>
        <v>43.4</v>
      </c>
      <c r="D24" s="13">
        <f>D25+D26</f>
        <v>23.4</v>
      </c>
      <c r="E24" s="10">
        <f t="shared" si="0"/>
        <v>119.88950276243092</v>
      </c>
      <c r="F24" s="10">
        <f t="shared" si="1"/>
        <v>53.917050691244235</v>
      </c>
    </row>
    <row r="25" spans="1:6" s="18" customFormat="1" ht="56.25">
      <c r="A25" s="15" t="s">
        <v>33</v>
      </c>
      <c r="B25" s="16">
        <v>12.8</v>
      </c>
      <c r="C25" s="16">
        <v>20</v>
      </c>
      <c r="D25" s="16">
        <v>13.2</v>
      </c>
      <c r="E25" s="17">
        <v>0</v>
      </c>
      <c r="F25" s="17">
        <v>0</v>
      </c>
    </row>
    <row r="26" spans="1:6" ht="37.5">
      <c r="A26" s="4" t="s">
        <v>10</v>
      </c>
      <c r="B26" s="6">
        <v>23.4</v>
      </c>
      <c r="C26" s="6">
        <v>23.4</v>
      </c>
      <c r="D26" s="6">
        <v>10.2</v>
      </c>
      <c r="E26" s="5">
        <f t="shared" si="0"/>
        <v>100</v>
      </c>
      <c r="F26" s="5">
        <f t="shared" si="1"/>
        <v>43.58974358974359</v>
      </c>
    </row>
    <row r="27" spans="1:6" s="11" customFormat="1" ht="18.75">
      <c r="A27" s="12" t="s">
        <v>21</v>
      </c>
      <c r="B27" s="13">
        <v>11066.1</v>
      </c>
      <c r="C27" s="13">
        <f>C28</f>
        <v>11600</v>
      </c>
      <c r="D27" s="13">
        <f>D28</f>
        <v>11119.6</v>
      </c>
      <c r="E27" s="10">
        <f t="shared" si="0"/>
        <v>104.82464463541808</v>
      </c>
      <c r="F27" s="10">
        <f t="shared" si="1"/>
        <v>95.85862068965517</v>
      </c>
    </row>
    <row r="28" spans="1:6" ht="18.75">
      <c r="A28" s="4" t="s">
        <v>30</v>
      </c>
      <c r="B28" s="6">
        <v>11066.1</v>
      </c>
      <c r="C28" s="6">
        <v>11600</v>
      </c>
      <c r="D28" s="6">
        <v>11119.6</v>
      </c>
      <c r="E28" s="5">
        <f t="shared" si="0"/>
        <v>104.82464463541808</v>
      </c>
      <c r="F28" s="5">
        <f t="shared" si="1"/>
        <v>95.85862068965517</v>
      </c>
    </row>
    <row r="29" spans="1:6" s="11" customFormat="1" ht="18.75">
      <c r="A29" s="12" t="s">
        <v>22</v>
      </c>
      <c r="B29" s="13">
        <v>60</v>
      </c>
      <c r="C29" s="13">
        <f>C30</f>
        <v>60</v>
      </c>
      <c r="D29" s="13">
        <f>D30</f>
        <v>60</v>
      </c>
      <c r="E29" s="10">
        <f t="shared" si="0"/>
        <v>100</v>
      </c>
      <c r="F29" s="10">
        <f t="shared" si="1"/>
        <v>100</v>
      </c>
    </row>
    <row r="30" spans="1:6" ht="18.75">
      <c r="A30" s="4" t="s">
        <v>11</v>
      </c>
      <c r="B30" s="6">
        <v>60</v>
      </c>
      <c r="C30" s="6">
        <v>60</v>
      </c>
      <c r="D30" s="6">
        <v>60</v>
      </c>
      <c r="E30" s="5">
        <f t="shared" si="0"/>
        <v>100</v>
      </c>
      <c r="F30" s="5">
        <f t="shared" si="1"/>
        <v>100</v>
      </c>
    </row>
    <row r="31" spans="1:6" s="11" customFormat="1" ht="18.75">
      <c r="A31" s="12" t="s">
        <v>23</v>
      </c>
      <c r="B31" s="13">
        <v>200.8</v>
      </c>
      <c r="C31" s="13">
        <f>C32</f>
        <v>456.2</v>
      </c>
      <c r="D31" s="13">
        <f>D32</f>
        <v>79.4</v>
      </c>
      <c r="E31" s="10">
        <f t="shared" si="0"/>
        <v>227.19123505976094</v>
      </c>
      <c r="F31" s="10">
        <f t="shared" si="1"/>
        <v>17.404647084612012</v>
      </c>
    </row>
    <row r="32" spans="1:6" ht="18.75">
      <c r="A32" s="4" t="s">
        <v>12</v>
      </c>
      <c r="B32" s="6">
        <v>200.8</v>
      </c>
      <c r="C32" s="6">
        <v>456.2</v>
      </c>
      <c r="D32" s="6">
        <v>79.4</v>
      </c>
      <c r="E32" s="5">
        <f t="shared" si="0"/>
        <v>227.19123505976094</v>
      </c>
      <c r="F32" s="5">
        <f t="shared" si="1"/>
        <v>17.404647084612012</v>
      </c>
    </row>
    <row r="33" spans="1:6" s="11" customFormat="1" ht="37.5">
      <c r="A33" s="12" t="s">
        <v>24</v>
      </c>
      <c r="B33" s="13">
        <v>3.6</v>
      </c>
      <c r="C33" s="13">
        <f>C34</f>
        <v>2.1</v>
      </c>
      <c r="D33" s="13">
        <f>D34</f>
        <v>2.1</v>
      </c>
      <c r="E33" s="10">
        <f t="shared" si="0"/>
        <v>58.33333333333333</v>
      </c>
      <c r="F33" s="10">
        <f t="shared" si="1"/>
        <v>100</v>
      </c>
    </row>
    <row r="34" spans="1:6" ht="37.5">
      <c r="A34" s="2" t="s">
        <v>31</v>
      </c>
      <c r="B34" s="6">
        <v>3.6</v>
      </c>
      <c r="C34" s="6">
        <v>2.1</v>
      </c>
      <c r="D34" s="6">
        <v>2.1</v>
      </c>
      <c r="E34" s="5">
        <f t="shared" si="0"/>
        <v>58.33333333333333</v>
      </c>
      <c r="F34" s="5">
        <f t="shared" si="1"/>
        <v>100</v>
      </c>
    </row>
  </sheetData>
  <sheetProtection/>
  <mergeCells count="6">
    <mergeCell ref="A3:A4"/>
    <mergeCell ref="B3:B4"/>
    <mergeCell ref="C3:C4"/>
    <mergeCell ref="D3:D4"/>
    <mergeCell ref="E3:F3"/>
    <mergeCell ref="A1:F1"/>
  </mergeCells>
  <printOptions/>
  <pageMargins left="0.7" right="0.7" top="0.75" bottom="0.75" header="0.3" footer="0.3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2018-02-06T12:35:35Z</cp:lastPrinted>
  <dcterms:created xsi:type="dcterms:W3CDTF">2017-01-27T14:16:15Z</dcterms:created>
  <dcterms:modified xsi:type="dcterms:W3CDTF">2020-02-19T11:52:18Z</dcterms:modified>
  <cp:category/>
  <cp:version/>
  <cp:contentType/>
  <cp:contentStatus/>
</cp:coreProperties>
</file>